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SJD\11. Noviembre 2025\Proposición 1266\"/>
    </mc:Choice>
  </mc:AlternateContent>
  <xr:revisionPtr revIDLastSave="0" documentId="13_ncr:1_{ADB0C099-93EE-4B09-B702-B487D8F8E051}" xr6:coauthVersionLast="46" xr6:coauthVersionMax="46" xr10:uidLastSave="{00000000-0000-0000-0000-000000000000}"/>
  <bookViews>
    <workbookView xWindow="-120" yWindow="-120" windowWidth="20730" windowHeight="11160" activeTab="1" xr2:uid="{87521E48-8CB5-411B-B2C9-4566688F6D8A}"/>
  </bookViews>
  <sheets>
    <sheet name="Cuota asignada" sheetId="2" r:id="rId1"/>
    <sheet name="FUNCION-Bienes-Servicios-Divers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1" l="1"/>
  <c r="E41" i="1"/>
  <c r="E9" i="1"/>
  <c r="E75" i="1" l="1"/>
</calcChain>
</file>

<file path=xl/sharedStrings.xml><?xml version="1.0" encoding="utf-8"?>
<sst xmlns="http://schemas.openxmlformats.org/spreadsheetml/2006/main" count="219" uniqueCount="149">
  <si>
    <t>O21201010030301</t>
  </si>
  <si>
    <t>Máquinas para oficina y contabilidad, y sus partes y accesorios</t>
  </si>
  <si>
    <t>O2120101004010106</t>
  </si>
  <si>
    <t>Partes y piezas de muebles</t>
  </si>
  <si>
    <t>O2120201002072719013</t>
  </si>
  <si>
    <t>Chalecos reflectivos</t>
  </si>
  <si>
    <t>O2120201002082823101</t>
  </si>
  <si>
    <t>Vestidos de paño para hombre</t>
  </si>
  <si>
    <t>O2120201002082823211</t>
  </si>
  <si>
    <t>Camisas de tejidos planos de algodón para hombre</t>
  </si>
  <si>
    <t>O2120201002082823301</t>
  </si>
  <si>
    <t>Vestidos de paño para mujer</t>
  </si>
  <si>
    <t>O2120201002082823403</t>
  </si>
  <si>
    <t>Blusas y camisas de algodón, para mujer</t>
  </si>
  <si>
    <t>O2120201002082823609</t>
  </si>
  <si>
    <t>Uniformes de trabajo</t>
  </si>
  <si>
    <t>O2120201002082823612</t>
  </si>
  <si>
    <t>Blusas de trabajo para mujer</t>
  </si>
  <si>
    <t>O2120201002082823804</t>
  </si>
  <si>
    <t>Corbatas</t>
  </si>
  <si>
    <t>O2120201002092933001</t>
  </si>
  <si>
    <t>Calzado de cuero para hombre</t>
  </si>
  <si>
    <t>O2120201002092933003</t>
  </si>
  <si>
    <t>Calzado de cuero para mujer</t>
  </si>
  <si>
    <t>O2120201002092934003</t>
  </si>
  <si>
    <t>Calzado de textiles y caucho para mujer</t>
  </si>
  <si>
    <t>O2120201003023212901</t>
  </si>
  <si>
    <t>Papel bond</t>
  </si>
  <si>
    <t>O2120201003023219202</t>
  </si>
  <si>
    <t>Sobres de manila</t>
  </si>
  <si>
    <t>O2120201003033331101</t>
  </si>
  <si>
    <t>Gasolina motor corriente</t>
  </si>
  <si>
    <t>O2120201003053544203</t>
  </si>
  <si>
    <t>Mezclas químicas para extintores</t>
  </si>
  <si>
    <t>O2120201003063611101</t>
  </si>
  <si>
    <t>Llantas de caucho para automóviles</t>
  </si>
  <si>
    <t>O2120201003063627018</t>
  </si>
  <si>
    <t>Borradores de caucho</t>
  </si>
  <si>
    <t>O2120201003063627025</t>
  </si>
  <si>
    <t>Almohadas de caucho espumado</t>
  </si>
  <si>
    <t>O2120201003063692002</t>
  </si>
  <si>
    <t>Cinta autoadhesiva</t>
  </si>
  <si>
    <t>O2120201003063697101</t>
  </si>
  <si>
    <t>Cascos para obreros</t>
  </si>
  <si>
    <t>O2120201003063699010</t>
  </si>
  <si>
    <t>Tapas para agendas, carpetas o similares en vinilo</t>
  </si>
  <si>
    <t>O2120201003083891102</t>
  </si>
  <si>
    <t>Bolígrafos</t>
  </si>
  <si>
    <t>O2120201003083891106</t>
  </si>
  <si>
    <t>Lápices</t>
  </si>
  <si>
    <t>O2120201003083891117</t>
  </si>
  <si>
    <t>Puntas y micropuntas especiales para bolígrafos, marcadores y similares</t>
  </si>
  <si>
    <t>O2120201003083891207</t>
  </si>
  <si>
    <t>Almohadillas para sellos</t>
  </si>
  <si>
    <t>O2120201004024299502</t>
  </si>
  <si>
    <t>Clips</t>
  </si>
  <si>
    <t>O2120201004024299504</t>
  </si>
  <si>
    <t>Grapas de alambre para engrapadoras de oficina</t>
  </si>
  <si>
    <t>O2120201004054516005</t>
  </si>
  <si>
    <t>Sacaganchos</t>
  </si>
  <si>
    <t>O2120201004054517003</t>
  </si>
  <si>
    <t>Partes, accesorios y elementos para máquinas electrónicas</t>
  </si>
  <si>
    <t>O21202020060464112</t>
  </si>
  <si>
    <t>Servicios de transporte terrestre local regular de pasajeros</t>
  </si>
  <si>
    <t>O21202020060868021</t>
  </si>
  <si>
    <t>Servicios locales de mensajería nacional</t>
  </si>
  <si>
    <t>O212020200701030371332</t>
  </si>
  <si>
    <t>Servicios de seguros sociales de riesgos laborales</t>
  </si>
  <si>
    <t>O212020200701030471347</t>
  </si>
  <si>
    <t>Servicio de seguro obligatorio de accidentes de tránsito (SOAT)</t>
  </si>
  <si>
    <t>O212020200701030571351</t>
  </si>
  <si>
    <t>Servicios de seguros de vehículos automotores</t>
  </si>
  <si>
    <t>O212020200701030571354</t>
  </si>
  <si>
    <t>Servicios de seguros contra incendio, terremoto o sustracción</t>
  </si>
  <si>
    <t>O212020200701030571355</t>
  </si>
  <si>
    <t>Servicios de seguros generales de responsabilidad civil</t>
  </si>
  <si>
    <t>O2120202007010671640</t>
  </si>
  <si>
    <t>Servicios de administración de fondos de pensiones y cesantías</t>
  </si>
  <si>
    <t>O21202020070272112</t>
  </si>
  <si>
    <t>Servicios de alquiler o arrendamiento con o sin opción de compra, relativos a bienes inmuebles no residenciales (diferentes a vivienda), propios o arrendados</t>
  </si>
  <si>
    <t>O21202020070373123</t>
  </si>
  <si>
    <t>Servicios de arrendamiento sin opción de compra de maquinaria y equipo de oficina sin operario (excepto computadoras)</t>
  </si>
  <si>
    <t>O21202020080282120</t>
  </si>
  <si>
    <t>Servicios de asesoramiento y representación jurídica relativos a otros campos del derecho</t>
  </si>
  <si>
    <t>O21202020080383111</t>
  </si>
  <si>
    <t>Servicios de consultoría en gestión estratégica</t>
  </si>
  <si>
    <t>O21202020080383112</t>
  </si>
  <si>
    <t>Servicios de consultoría en gestión financiera</t>
  </si>
  <si>
    <t>O21202020080383113</t>
  </si>
  <si>
    <t>Servicios de consultoría en administración del recurso humano</t>
  </si>
  <si>
    <t>O21202020080383611</t>
  </si>
  <si>
    <t>Servicios integrales de publicidad</t>
  </si>
  <si>
    <t>O2120202008038363202</t>
  </si>
  <si>
    <t>Publicaciones de documentos de carácter oficial</t>
  </si>
  <si>
    <t>O21202020080484222</t>
  </si>
  <si>
    <t>Servicios de acceso a Internet de banda ancha</t>
  </si>
  <si>
    <t>O21202020080585951</t>
  </si>
  <si>
    <t>Servicios de copia y reproducción</t>
  </si>
  <si>
    <t>O21202020080585954</t>
  </si>
  <si>
    <t>Servicios de preparación de documentos y otros servicios especializados de apoyo a oficina</t>
  </si>
  <si>
    <t>O2120202008078712001</t>
  </si>
  <si>
    <t>Servicio de mantenimiento y reparación de equipo de oficina y contabilidad, (excepto computadores y equipos periféricos)</t>
  </si>
  <si>
    <t>O2120202008078714102</t>
  </si>
  <si>
    <t>Servicio de mantenimiento y reparación de vehículos automóviles</t>
  </si>
  <si>
    <t>O2120202008098911001</t>
  </si>
  <si>
    <t>Reproducción de pinturas originales, grabados y similares</t>
  </si>
  <si>
    <t>O21202020090191191</t>
  </si>
  <si>
    <t>Servicios administrativos relacionados con los trabajadores estatales</t>
  </si>
  <si>
    <t>O21202020090292102</t>
  </si>
  <si>
    <t>Servicios de educación preescolar</t>
  </si>
  <si>
    <t>O21202020090292200</t>
  </si>
  <si>
    <t>Servicios de educación básica primaria</t>
  </si>
  <si>
    <t>O21202020090292310</t>
  </si>
  <si>
    <t>Servicios de educación básica secundaria general</t>
  </si>
  <si>
    <t>O21202020090292330</t>
  </si>
  <si>
    <t>Servicios de educación media académica</t>
  </si>
  <si>
    <t>O21202020090292920</t>
  </si>
  <si>
    <t>Servicios de apoyo educativo</t>
  </si>
  <si>
    <t>O21202020090393121</t>
  </si>
  <si>
    <t>Servicios médicos generales</t>
  </si>
  <si>
    <t>O21202020090696511</t>
  </si>
  <si>
    <t>Servicios de promoción de eventos deportivos y recreativos</t>
  </si>
  <si>
    <t>O2120202010</t>
  </si>
  <si>
    <t>Viáticos de los funcionarios en comisión</t>
  </si>
  <si>
    <t>O2180151</t>
  </si>
  <si>
    <t>Impuesto sobre vehículos automotores</t>
  </si>
  <si>
    <t>1-100-F001 - VA-RECURSOS DISTRITO</t>
  </si>
  <si>
    <t>RUBRO PRESUPUESTAL</t>
  </si>
  <si>
    <t>DESCRIPCIÓN PRESUPUESTAL</t>
  </si>
  <si>
    <t>PRESUPUESTO 2026</t>
  </si>
  <si>
    <t>FONDO-FUENTE FINANCIACIÓN</t>
  </si>
  <si>
    <t>CONCEPTO</t>
  </si>
  <si>
    <t>CUOTA ASIGNADA</t>
  </si>
  <si>
    <t xml:space="preserve"> GASTOS DE FUNCIONAMIENTO </t>
  </si>
  <si>
    <t xml:space="preserve"> Gastos de personal </t>
  </si>
  <si>
    <t xml:space="preserve"> Factores constitutivos de salario </t>
  </si>
  <si>
    <t xml:space="preserve"> Factores salariales comunes</t>
  </si>
  <si>
    <t xml:space="preserve"> Adquisición de Bienes y servicios </t>
  </si>
  <si>
    <t xml:space="preserve"> Materiales y suministros </t>
  </si>
  <si>
    <t xml:space="preserve"> Adquisición de Servicios </t>
  </si>
  <si>
    <t xml:space="preserve"> Gastos diversos </t>
  </si>
  <si>
    <t>TOTAL AGREGADO ADQUISICIÓN DE BIENES/SERVICIOS/DIVERSOS - FUNCIONAMIENTO</t>
  </si>
  <si>
    <t>SECRETARIA JURIDICA DISTRITAL</t>
  </si>
  <si>
    <t>Dessagregado presupuestal Adquisición Bienes y Servicios - Gastos Diversos</t>
  </si>
  <si>
    <t>Anteproyecto de presupuesto 2026</t>
  </si>
  <si>
    <t>Cuota asignada Gastos de Funcionamiento</t>
  </si>
  <si>
    <t xml:space="preserve">01- Recursos del Distrito </t>
  </si>
  <si>
    <t>SECTOR ADMINISTRATIVO DE GESTIÓN JURÍDICA</t>
  </si>
  <si>
    <t>PROGRAMA 000000000000000000136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</si>
</sst>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\ #,##0;[Red]\-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i/>
      <sz val="11"/>
      <color theme="1"/>
      <name val="Arial"/>
      <family val="2"/>
    </font>
    <font>
      <b/>
      <i/>
      <sz val="11"/>
      <color rgb="FF000000"/>
      <name val="Arial"/>
      <family val="2"/>
    </font>
    <font>
      <b/>
      <i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3" fontId="0" fillId="0" borderId="0" xfId="0" applyNumberFormat="1"/>
    <xf numFmtId="0" fontId="3" fillId="0" borderId="0" xfId="0" applyFont="1"/>
    <xf numFmtId="0" fontId="6" fillId="0" borderId="4" xfId="0" applyFont="1" applyBorder="1" applyAlignment="1">
      <alignment vertical="center"/>
    </xf>
    <xf numFmtId="6" fontId="7" fillId="0" borderId="5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6" fontId="5" fillId="0" borderId="5" xfId="0" applyNumberFormat="1" applyFont="1" applyBorder="1" applyAlignment="1">
      <alignment horizontal="right" vertical="center"/>
    </xf>
    <xf numFmtId="0" fontId="3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3" fontId="0" fillId="0" borderId="5" xfId="0" applyNumberFormat="1" applyBorder="1"/>
    <xf numFmtId="0" fontId="0" fillId="0" borderId="4" xfId="0" applyBorder="1"/>
    <xf numFmtId="0" fontId="7" fillId="3" borderId="1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3" fontId="3" fillId="3" borderId="8" xfId="0" applyNumberFormat="1" applyFont="1" applyFill="1" applyBorder="1"/>
    <xf numFmtId="3" fontId="3" fillId="3" borderId="5" xfId="0" applyNumberFormat="1" applyFont="1" applyFill="1" applyBorder="1"/>
    <xf numFmtId="0" fontId="0" fillId="0" borderId="16" xfId="0" applyBorder="1"/>
    <xf numFmtId="0" fontId="0" fillId="0" borderId="17" xfId="0" applyBorder="1"/>
    <xf numFmtId="3" fontId="0" fillId="0" borderId="18" xfId="0" applyNumberFormat="1" applyBorder="1"/>
    <xf numFmtId="0" fontId="2" fillId="2" borderId="9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right" vertical="center"/>
    </xf>
    <xf numFmtId="0" fontId="6" fillId="3" borderId="4" xfId="0" applyFont="1" applyFill="1" applyBorder="1" applyAlignment="1">
      <alignment vertical="center"/>
    </xf>
    <xf numFmtId="6" fontId="7" fillId="3" borderId="5" xfId="0" applyNumberFormat="1" applyFont="1" applyFill="1" applyBorder="1" applyAlignment="1">
      <alignment horizontal="right" vertical="center"/>
    </xf>
    <xf numFmtId="0" fontId="3" fillId="3" borderId="6" xfId="0" applyFont="1" applyFill="1" applyBorder="1" applyAlignment="1">
      <alignment vertical="center"/>
    </xf>
    <xf numFmtId="6" fontId="6" fillId="3" borderId="7" xfId="0" applyNumberFormat="1" applyFont="1" applyFill="1" applyBorder="1" applyAlignment="1">
      <alignment horizontal="right" vertical="center"/>
    </xf>
    <xf numFmtId="0" fontId="1" fillId="0" borderId="0" xfId="0" applyFont="1"/>
    <xf numFmtId="0" fontId="8" fillId="0" borderId="0" xfId="0" applyFont="1"/>
    <xf numFmtId="0" fontId="8" fillId="0" borderId="0" xfId="0" applyFont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32917-75CB-424D-90FF-4021B5AFF601}">
  <dimension ref="B1:C18"/>
  <sheetViews>
    <sheetView showGridLines="0" workbookViewId="0">
      <selection activeCell="B16" sqref="B16:B17"/>
    </sheetView>
  </sheetViews>
  <sheetFormatPr baseColWidth="10" defaultRowHeight="15" x14ac:dyDescent="0.25"/>
  <cols>
    <col min="1" max="1" width="2.5703125" customWidth="1"/>
    <col min="2" max="2" width="37.140625" bestFit="1" customWidth="1"/>
    <col min="3" max="3" width="17.7109375" bestFit="1" customWidth="1"/>
  </cols>
  <sheetData>
    <row r="1" spans="2:3" x14ac:dyDescent="0.25">
      <c r="B1" s="34" t="s">
        <v>147</v>
      </c>
    </row>
    <row r="2" spans="2:3" x14ac:dyDescent="0.25">
      <c r="B2" s="34" t="s">
        <v>142</v>
      </c>
    </row>
    <row r="3" spans="2:3" x14ac:dyDescent="0.25">
      <c r="B3" s="34" t="s">
        <v>145</v>
      </c>
    </row>
    <row r="4" spans="2:3" x14ac:dyDescent="0.25">
      <c r="B4" s="34" t="s">
        <v>144</v>
      </c>
    </row>
    <row r="5" spans="2:3" x14ac:dyDescent="0.25">
      <c r="B5" s="34"/>
    </row>
    <row r="6" spans="2:3" ht="15.75" thickBot="1" x14ac:dyDescent="0.3">
      <c r="B6" s="34"/>
    </row>
    <row r="7" spans="2:3" ht="30.75" thickBot="1" x14ac:dyDescent="0.3">
      <c r="B7" s="9" t="s">
        <v>131</v>
      </c>
      <c r="C7" s="10" t="s">
        <v>132</v>
      </c>
    </row>
    <row r="8" spans="2:3" x14ac:dyDescent="0.25">
      <c r="B8" s="4" t="s">
        <v>133</v>
      </c>
      <c r="C8" s="5">
        <v>37872176000</v>
      </c>
    </row>
    <row r="9" spans="2:3" x14ac:dyDescent="0.25">
      <c r="B9" s="6" t="s">
        <v>134</v>
      </c>
      <c r="C9" s="5">
        <v>29060631000</v>
      </c>
    </row>
    <row r="10" spans="2:3" x14ac:dyDescent="0.25">
      <c r="B10" s="7" t="s">
        <v>135</v>
      </c>
      <c r="C10" s="8">
        <v>21347345000</v>
      </c>
    </row>
    <row r="11" spans="2:3" x14ac:dyDescent="0.25">
      <c r="B11" s="7" t="s">
        <v>136</v>
      </c>
      <c r="C11" s="8">
        <v>7713286000</v>
      </c>
    </row>
    <row r="12" spans="2:3" x14ac:dyDescent="0.25">
      <c r="B12" s="30" t="s">
        <v>137</v>
      </c>
      <c r="C12" s="31">
        <v>8811545000</v>
      </c>
    </row>
    <row r="13" spans="2:3" x14ac:dyDescent="0.25">
      <c r="B13" s="7" t="s">
        <v>138</v>
      </c>
      <c r="C13" s="8">
        <v>84494000</v>
      </c>
    </row>
    <row r="14" spans="2:3" x14ac:dyDescent="0.25">
      <c r="B14" s="7" t="s">
        <v>139</v>
      </c>
      <c r="C14" s="8">
        <v>8726680000</v>
      </c>
    </row>
    <row r="15" spans="2:3" ht="15.75" thickBot="1" x14ac:dyDescent="0.3">
      <c r="B15" s="32" t="s">
        <v>140</v>
      </c>
      <c r="C15" s="33">
        <v>371000</v>
      </c>
    </row>
    <row r="16" spans="2:3" x14ac:dyDescent="0.25">
      <c r="B16" s="35" t="s">
        <v>148</v>
      </c>
    </row>
    <row r="17" spans="2:2" x14ac:dyDescent="0.25">
      <c r="B17" s="36" t="s">
        <v>146</v>
      </c>
    </row>
    <row r="18" spans="2:2" x14ac:dyDescent="0.25">
      <c r="B18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CD7AE-A284-4D82-8F81-FE3D3CB87436}">
  <dimension ref="B1:E77"/>
  <sheetViews>
    <sheetView showGridLines="0" tabSelected="1" workbookViewId="0">
      <selection activeCell="E8" sqref="E8"/>
    </sheetView>
  </sheetViews>
  <sheetFormatPr baseColWidth="10" defaultRowHeight="15" x14ac:dyDescent="0.25"/>
  <cols>
    <col min="1" max="1" width="2" customWidth="1"/>
    <col min="2" max="2" width="23.7109375" bestFit="1" customWidth="1"/>
    <col min="3" max="3" width="56.140625" customWidth="1"/>
    <col min="4" max="4" width="33.42578125" bestFit="1" customWidth="1"/>
    <col min="5" max="5" width="20.28515625" style="2" bestFit="1" customWidth="1"/>
  </cols>
  <sheetData>
    <row r="1" spans="2:5" x14ac:dyDescent="0.25">
      <c r="B1" s="34" t="s">
        <v>147</v>
      </c>
    </row>
    <row r="2" spans="2:5" x14ac:dyDescent="0.25">
      <c r="B2" s="34" t="s">
        <v>142</v>
      </c>
    </row>
    <row r="3" spans="2:5" x14ac:dyDescent="0.25">
      <c r="B3" s="34" t="s">
        <v>143</v>
      </c>
    </row>
    <row r="4" spans="2:5" x14ac:dyDescent="0.25">
      <c r="B4" s="34" t="s">
        <v>144</v>
      </c>
    </row>
    <row r="7" spans="2:5" ht="15.75" thickBot="1" x14ac:dyDescent="0.3"/>
    <row r="8" spans="2:5" ht="16.5" thickBot="1" x14ac:dyDescent="0.3">
      <c r="B8" s="19" t="s">
        <v>127</v>
      </c>
      <c r="C8" s="20" t="s">
        <v>128</v>
      </c>
      <c r="D8" s="20" t="s">
        <v>130</v>
      </c>
      <c r="E8" s="21" t="s">
        <v>129</v>
      </c>
    </row>
    <row r="9" spans="2:5" x14ac:dyDescent="0.25">
      <c r="B9" s="16" t="s">
        <v>138</v>
      </c>
      <c r="C9" s="17"/>
      <c r="D9" s="18"/>
      <c r="E9" s="22">
        <f>SUM(E10:E40)</f>
        <v>84494000</v>
      </c>
    </row>
    <row r="10" spans="2:5" x14ac:dyDescent="0.25">
      <c r="B10" s="12" t="s">
        <v>0</v>
      </c>
      <c r="C10" s="1" t="s">
        <v>1</v>
      </c>
      <c r="D10" s="1" t="s">
        <v>126</v>
      </c>
      <c r="E10" s="11">
        <v>481000</v>
      </c>
    </row>
    <row r="11" spans="2:5" x14ac:dyDescent="0.25">
      <c r="B11" s="12" t="s">
        <v>2</v>
      </c>
      <c r="C11" s="1" t="s">
        <v>3</v>
      </c>
      <c r="D11" s="1" t="s">
        <v>126</v>
      </c>
      <c r="E11" s="11">
        <v>852000</v>
      </c>
    </row>
    <row r="12" spans="2:5" x14ac:dyDescent="0.25">
      <c r="B12" s="12" t="s">
        <v>4</v>
      </c>
      <c r="C12" s="1" t="s">
        <v>5</v>
      </c>
      <c r="D12" s="1" t="s">
        <v>126</v>
      </c>
      <c r="E12" s="11">
        <v>4685000</v>
      </c>
    </row>
    <row r="13" spans="2:5" x14ac:dyDescent="0.25">
      <c r="B13" s="12" t="s">
        <v>6</v>
      </c>
      <c r="C13" s="1" t="s">
        <v>7</v>
      </c>
      <c r="D13" s="1" t="s">
        <v>126</v>
      </c>
      <c r="E13" s="11">
        <v>4419000</v>
      </c>
    </row>
    <row r="14" spans="2:5" x14ac:dyDescent="0.25">
      <c r="B14" s="12" t="s">
        <v>8</v>
      </c>
      <c r="C14" s="1" t="s">
        <v>9</v>
      </c>
      <c r="D14" s="1" t="s">
        <v>126</v>
      </c>
      <c r="E14" s="11">
        <v>1547000</v>
      </c>
    </row>
    <row r="15" spans="2:5" x14ac:dyDescent="0.25">
      <c r="B15" s="12" t="s">
        <v>10</v>
      </c>
      <c r="C15" s="1" t="s">
        <v>11</v>
      </c>
      <c r="D15" s="1" t="s">
        <v>126</v>
      </c>
      <c r="E15" s="11">
        <v>5929000</v>
      </c>
    </row>
    <row r="16" spans="2:5" x14ac:dyDescent="0.25">
      <c r="B16" s="12" t="s">
        <v>12</v>
      </c>
      <c r="C16" s="1" t="s">
        <v>13</v>
      </c>
      <c r="D16" s="1" t="s">
        <v>126</v>
      </c>
      <c r="E16" s="11">
        <v>2165000</v>
      </c>
    </row>
    <row r="17" spans="2:5" x14ac:dyDescent="0.25">
      <c r="B17" s="12" t="s">
        <v>14</v>
      </c>
      <c r="C17" s="1" t="s">
        <v>15</v>
      </c>
      <c r="D17" s="1" t="s">
        <v>126</v>
      </c>
      <c r="E17" s="11">
        <v>2259000</v>
      </c>
    </row>
    <row r="18" spans="2:5" x14ac:dyDescent="0.25">
      <c r="B18" s="12" t="s">
        <v>16</v>
      </c>
      <c r="C18" s="1" t="s">
        <v>17</v>
      </c>
      <c r="D18" s="1" t="s">
        <v>126</v>
      </c>
      <c r="E18" s="11">
        <v>825000</v>
      </c>
    </row>
    <row r="19" spans="2:5" x14ac:dyDescent="0.25">
      <c r="B19" s="12" t="s">
        <v>18</v>
      </c>
      <c r="C19" s="1" t="s">
        <v>19</v>
      </c>
      <c r="D19" s="1" t="s">
        <v>126</v>
      </c>
      <c r="E19" s="11">
        <v>736000</v>
      </c>
    </row>
    <row r="20" spans="2:5" x14ac:dyDescent="0.25">
      <c r="B20" s="12" t="s">
        <v>20</v>
      </c>
      <c r="C20" s="1" t="s">
        <v>21</v>
      </c>
      <c r="D20" s="1" t="s">
        <v>126</v>
      </c>
      <c r="E20" s="11">
        <v>1822000</v>
      </c>
    </row>
    <row r="21" spans="2:5" x14ac:dyDescent="0.25">
      <c r="B21" s="12" t="s">
        <v>22</v>
      </c>
      <c r="C21" s="1" t="s">
        <v>23</v>
      </c>
      <c r="D21" s="1" t="s">
        <v>126</v>
      </c>
      <c r="E21" s="11">
        <v>2268000</v>
      </c>
    </row>
    <row r="22" spans="2:5" x14ac:dyDescent="0.25">
      <c r="B22" s="12" t="s">
        <v>24</v>
      </c>
      <c r="C22" s="1" t="s">
        <v>25</v>
      </c>
      <c r="D22" s="1" t="s">
        <v>126</v>
      </c>
      <c r="E22" s="11">
        <v>1105000</v>
      </c>
    </row>
    <row r="23" spans="2:5" x14ac:dyDescent="0.25">
      <c r="B23" s="12" t="s">
        <v>26</v>
      </c>
      <c r="C23" s="1" t="s">
        <v>27</v>
      </c>
      <c r="D23" s="1" t="s">
        <v>126</v>
      </c>
      <c r="E23" s="11">
        <v>720000</v>
      </c>
    </row>
    <row r="24" spans="2:5" x14ac:dyDescent="0.25">
      <c r="B24" s="12" t="s">
        <v>28</v>
      </c>
      <c r="C24" s="1" t="s">
        <v>29</v>
      </c>
      <c r="D24" s="1" t="s">
        <v>126</v>
      </c>
      <c r="E24" s="11">
        <v>434000</v>
      </c>
    </row>
    <row r="25" spans="2:5" x14ac:dyDescent="0.25">
      <c r="B25" s="12" t="s">
        <v>30</v>
      </c>
      <c r="C25" s="1" t="s">
        <v>31</v>
      </c>
      <c r="D25" s="1" t="s">
        <v>126</v>
      </c>
      <c r="E25" s="11">
        <v>27560000</v>
      </c>
    </row>
    <row r="26" spans="2:5" x14ac:dyDescent="0.25">
      <c r="B26" s="12" t="s">
        <v>32</v>
      </c>
      <c r="C26" s="1" t="s">
        <v>33</v>
      </c>
      <c r="D26" s="1" t="s">
        <v>126</v>
      </c>
      <c r="E26" s="11">
        <v>6389000</v>
      </c>
    </row>
    <row r="27" spans="2:5" x14ac:dyDescent="0.25">
      <c r="B27" s="12" t="s">
        <v>34</v>
      </c>
      <c r="C27" s="1" t="s">
        <v>35</v>
      </c>
      <c r="D27" s="1" t="s">
        <v>126</v>
      </c>
      <c r="E27" s="11">
        <v>5896000</v>
      </c>
    </row>
    <row r="28" spans="2:5" x14ac:dyDescent="0.25">
      <c r="B28" s="12" t="s">
        <v>36</v>
      </c>
      <c r="C28" s="1" t="s">
        <v>37</v>
      </c>
      <c r="D28" s="1" t="s">
        <v>126</v>
      </c>
      <c r="E28" s="11">
        <v>250000</v>
      </c>
    </row>
    <row r="29" spans="2:5" x14ac:dyDescent="0.25">
      <c r="B29" s="12" t="s">
        <v>38</v>
      </c>
      <c r="C29" s="1" t="s">
        <v>39</v>
      </c>
      <c r="D29" s="1" t="s">
        <v>126</v>
      </c>
      <c r="E29" s="11">
        <v>104000</v>
      </c>
    </row>
    <row r="30" spans="2:5" x14ac:dyDescent="0.25">
      <c r="B30" s="12" t="s">
        <v>40</v>
      </c>
      <c r="C30" s="1" t="s">
        <v>41</v>
      </c>
      <c r="D30" s="1" t="s">
        <v>126</v>
      </c>
      <c r="E30" s="11">
        <v>390000</v>
      </c>
    </row>
    <row r="31" spans="2:5" x14ac:dyDescent="0.25">
      <c r="B31" s="12" t="s">
        <v>42</v>
      </c>
      <c r="C31" s="1" t="s">
        <v>43</v>
      </c>
      <c r="D31" s="1" t="s">
        <v>126</v>
      </c>
      <c r="E31" s="11">
        <v>4884000</v>
      </c>
    </row>
    <row r="32" spans="2:5" x14ac:dyDescent="0.25">
      <c r="B32" s="12" t="s">
        <v>44</v>
      </c>
      <c r="C32" s="1" t="s">
        <v>45</v>
      </c>
      <c r="D32" s="1" t="s">
        <v>126</v>
      </c>
      <c r="E32" s="11">
        <v>6300000</v>
      </c>
    </row>
    <row r="33" spans="2:5" x14ac:dyDescent="0.25">
      <c r="B33" s="12" t="s">
        <v>46</v>
      </c>
      <c r="C33" s="1" t="s">
        <v>47</v>
      </c>
      <c r="D33" s="1" t="s">
        <v>126</v>
      </c>
      <c r="E33" s="11">
        <v>200000</v>
      </c>
    </row>
    <row r="34" spans="2:5" x14ac:dyDescent="0.25">
      <c r="B34" s="12" t="s">
        <v>48</v>
      </c>
      <c r="C34" s="1" t="s">
        <v>49</v>
      </c>
      <c r="D34" s="1" t="s">
        <v>126</v>
      </c>
      <c r="E34" s="11">
        <v>178000</v>
      </c>
    </row>
    <row r="35" spans="2:5" x14ac:dyDescent="0.25">
      <c r="B35" s="12" t="s">
        <v>50</v>
      </c>
      <c r="C35" s="1" t="s">
        <v>51</v>
      </c>
      <c r="D35" s="1" t="s">
        <v>126</v>
      </c>
      <c r="E35" s="11">
        <v>355000</v>
      </c>
    </row>
    <row r="36" spans="2:5" x14ac:dyDescent="0.25">
      <c r="B36" s="12" t="s">
        <v>52</v>
      </c>
      <c r="C36" s="1" t="s">
        <v>53</v>
      </c>
      <c r="D36" s="1" t="s">
        <v>126</v>
      </c>
      <c r="E36" s="11">
        <v>35000</v>
      </c>
    </row>
    <row r="37" spans="2:5" x14ac:dyDescent="0.25">
      <c r="B37" s="12" t="s">
        <v>54</v>
      </c>
      <c r="C37" s="1" t="s">
        <v>55</v>
      </c>
      <c r="D37" s="1" t="s">
        <v>126</v>
      </c>
      <c r="E37" s="11">
        <v>225000</v>
      </c>
    </row>
    <row r="38" spans="2:5" x14ac:dyDescent="0.25">
      <c r="B38" s="12" t="s">
        <v>56</v>
      </c>
      <c r="C38" s="1" t="s">
        <v>57</v>
      </c>
      <c r="D38" s="1" t="s">
        <v>126</v>
      </c>
      <c r="E38" s="11">
        <v>210000</v>
      </c>
    </row>
    <row r="39" spans="2:5" x14ac:dyDescent="0.25">
      <c r="B39" s="12" t="s">
        <v>58</v>
      </c>
      <c r="C39" s="1" t="s">
        <v>59</v>
      </c>
      <c r="D39" s="1" t="s">
        <v>126</v>
      </c>
      <c r="E39" s="11">
        <v>55000</v>
      </c>
    </row>
    <row r="40" spans="2:5" x14ac:dyDescent="0.25">
      <c r="B40" s="12" t="s">
        <v>60</v>
      </c>
      <c r="C40" s="1" t="s">
        <v>61</v>
      </c>
      <c r="D40" s="1" t="s">
        <v>126</v>
      </c>
      <c r="E40" s="11">
        <v>1216000</v>
      </c>
    </row>
    <row r="41" spans="2:5" x14ac:dyDescent="0.25">
      <c r="B41" s="13" t="s">
        <v>139</v>
      </c>
      <c r="C41" s="14"/>
      <c r="D41" s="15"/>
      <c r="E41" s="23">
        <f>SUM(E42:E72)</f>
        <v>8726680000</v>
      </c>
    </row>
    <row r="42" spans="2:5" x14ac:dyDescent="0.25">
      <c r="B42" s="12" t="s">
        <v>62</v>
      </c>
      <c r="C42" s="1" t="s">
        <v>63</v>
      </c>
      <c r="D42" s="1" t="s">
        <v>126</v>
      </c>
      <c r="E42" s="11">
        <v>4400000</v>
      </c>
    </row>
    <row r="43" spans="2:5" x14ac:dyDescent="0.25">
      <c r="B43" s="12" t="s">
        <v>64</v>
      </c>
      <c r="C43" s="1" t="s">
        <v>65</v>
      </c>
      <c r="D43" s="1" t="s">
        <v>126</v>
      </c>
      <c r="E43" s="11">
        <v>512353000</v>
      </c>
    </row>
    <row r="44" spans="2:5" x14ac:dyDescent="0.25">
      <c r="B44" s="12" t="s">
        <v>66</v>
      </c>
      <c r="C44" s="1" t="s">
        <v>67</v>
      </c>
      <c r="D44" s="1" t="s">
        <v>126</v>
      </c>
      <c r="E44" s="11">
        <v>928000</v>
      </c>
    </row>
    <row r="45" spans="2:5" x14ac:dyDescent="0.25">
      <c r="B45" s="12" t="s">
        <v>68</v>
      </c>
      <c r="C45" s="1" t="s">
        <v>69</v>
      </c>
      <c r="D45" s="1" t="s">
        <v>126</v>
      </c>
      <c r="E45" s="11">
        <v>2978000</v>
      </c>
    </row>
    <row r="46" spans="2:5" x14ac:dyDescent="0.25">
      <c r="B46" s="12" t="s">
        <v>70</v>
      </c>
      <c r="C46" s="1" t="s">
        <v>71</v>
      </c>
      <c r="D46" s="1" t="s">
        <v>126</v>
      </c>
      <c r="E46" s="11">
        <v>7769000</v>
      </c>
    </row>
    <row r="47" spans="2:5" x14ac:dyDescent="0.25">
      <c r="B47" s="12" t="s">
        <v>72</v>
      </c>
      <c r="C47" s="1" t="s">
        <v>73</v>
      </c>
      <c r="D47" s="1" t="s">
        <v>126</v>
      </c>
      <c r="E47" s="11">
        <v>58225000</v>
      </c>
    </row>
    <row r="48" spans="2:5" x14ac:dyDescent="0.25">
      <c r="B48" s="12" t="s">
        <v>74</v>
      </c>
      <c r="C48" s="1" t="s">
        <v>75</v>
      </c>
      <c r="D48" s="1" t="s">
        <v>126</v>
      </c>
      <c r="E48" s="11">
        <v>306956000</v>
      </c>
    </row>
    <row r="49" spans="2:5" x14ac:dyDescent="0.25">
      <c r="B49" s="12" t="s">
        <v>76</v>
      </c>
      <c r="C49" s="1" t="s">
        <v>77</v>
      </c>
      <c r="D49" s="1" t="s">
        <v>126</v>
      </c>
      <c r="E49" s="11">
        <v>3304000</v>
      </c>
    </row>
    <row r="50" spans="2:5" x14ac:dyDescent="0.25">
      <c r="B50" s="12" t="s">
        <v>78</v>
      </c>
      <c r="C50" s="1" t="s">
        <v>79</v>
      </c>
      <c r="D50" s="1" t="s">
        <v>126</v>
      </c>
      <c r="E50" s="11">
        <v>524916000</v>
      </c>
    </row>
    <row r="51" spans="2:5" x14ac:dyDescent="0.25">
      <c r="B51" s="12" t="s">
        <v>80</v>
      </c>
      <c r="C51" s="1" t="s">
        <v>81</v>
      </c>
      <c r="D51" s="1" t="s">
        <v>126</v>
      </c>
      <c r="E51" s="11">
        <v>80000000</v>
      </c>
    </row>
    <row r="52" spans="2:5" x14ac:dyDescent="0.25">
      <c r="B52" s="12" t="s">
        <v>82</v>
      </c>
      <c r="C52" s="1" t="s">
        <v>83</v>
      </c>
      <c r="D52" s="1" t="s">
        <v>126</v>
      </c>
      <c r="E52" s="11">
        <v>4916547000</v>
      </c>
    </row>
    <row r="53" spans="2:5" x14ac:dyDescent="0.25">
      <c r="B53" s="12" t="s">
        <v>84</v>
      </c>
      <c r="C53" s="1" t="s">
        <v>85</v>
      </c>
      <c r="D53" s="1" t="s">
        <v>126</v>
      </c>
      <c r="E53" s="11">
        <v>114325000</v>
      </c>
    </row>
    <row r="54" spans="2:5" x14ac:dyDescent="0.25">
      <c r="B54" s="12" t="s">
        <v>86</v>
      </c>
      <c r="C54" s="1" t="s">
        <v>87</v>
      </c>
      <c r="D54" s="1" t="s">
        <v>126</v>
      </c>
      <c r="E54" s="11">
        <v>299857000</v>
      </c>
    </row>
    <row r="55" spans="2:5" x14ac:dyDescent="0.25">
      <c r="B55" s="12" t="s">
        <v>88</v>
      </c>
      <c r="C55" s="1" t="s">
        <v>89</v>
      </c>
      <c r="D55" s="1" t="s">
        <v>126</v>
      </c>
      <c r="E55" s="11">
        <v>358527000</v>
      </c>
    </row>
    <row r="56" spans="2:5" x14ac:dyDescent="0.25">
      <c r="B56" s="12" t="s">
        <v>90</v>
      </c>
      <c r="C56" s="1" t="s">
        <v>91</v>
      </c>
      <c r="D56" s="1" t="s">
        <v>126</v>
      </c>
      <c r="E56" s="11">
        <v>70217000</v>
      </c>
    </row>
    <row r="57" spans="2:5" x14ac:dyDescent="0.25">
      <c r="B57" s="12" t="s">
        <v>92</v>
      </c>
      <c r="C57" s="1" t="s">
        <v>93</v>
      </c>
      <c r="D57" s="1" t="s">
        <v>126</v>
      </c>
      <c r="E57" s="11">
        <v>2522000</v>
      </c>
    </row>
    <row r="58" spans="2:5" x14ac:dyDescent="0.25">
      <c r="B58" s="12" t="s">
        <v>94</v>
      </c>
      <c r="C58" s="1" t="s">
        <v>95</v>
      </c>
      <c r="D58" s="1" t="s">
        <v>126</v>
      </c>
      <c r="E58" s="11">
        <v>569165000</v>
      </c>
    </row>
    <row r="59" spans="2:5" x14ac:dyDescent="0.25">
      <c r="B59" s="12" t="s">
        <v>96</v>
      </c>
      <c r="C59" s="1" t="s">
        <v>97</v>
      </c>
      <c r="D59" s="1" t="s">
        <v>126</v>
      </c>
      <c r="E59" s="11">
        <v>638000</v>
      </c>
    </row>
    <row r="60" spans="2:5" x14ac:dyDescent="0.25">
      <c r="B60" s="12" t="s">
        <v>98</v>
      </c>
      <c r="C60" s="1" t="s">
        <v>99</v>
      </c>
      <c r="D60" s="1" t="s">
        <v>126</v>
      </c>
      <c r="E60" s="11">
        <v>239977000</v>
      </c>
    </row>
    <row r="61" spans="2:5" x14ac:dyDescent="0.25">
      <c r="B61" s="12" t="s">
        <v>100</v>
      </c>
      <c r="C61" s="1" t="s">
        <v>101</v>
      </c>
      <c r="D61" s="1" t="s">
        <v>126</v>
      </c>
      <c r="E61" s="11">
        <v>2023000</v>
      </c>
    </row>
    <row r="62" spans="2:5" x14ac:dyDescent="0.25">
      <c r="B62" s="12" t="s">
        <v>102</v>
      </c>
      <c r="C62" s="1" t="s">
        <v>103</v>
      </c>
      <c r="D62" s="1" t="s">
        <v>126</v>
      </c>
      <c r="E62" s="11">
        <v>30139000</v>
      </c>
    </row>
    <row r="63" spans="2:5" x14ac:dyDescent="0.25">
      <c r="B63" s="12" t="s">
        <v>104</v>
      </c>
      <c r="C63" s="1" t="s">
        <v>105</v>
      </c>
      <c r="D63" s="1" t="s">
        <v>126</v>
      </c>
      <c r="E63" s="11">
        <v>22447000</v>
      </c>
    </row>
    <row r="64" spans="2:5" x14ac:dyDescent="0.25">
      <c r="B64" s="12" t="s">
        <v>106</v>
      </c>
      <c r="C64" s="1" t="s">
        <v>107</v>
      </c>
      <c r="D64" s="1" t="s">
        <v>126</v>
      </c>
      <c r="E64" s="11">
        <v>5694000</v>
      </c>
    </row>
    <row r="65" spans="2:5" x14ac:dyDescent="0.25">
      <c r="B65" s="12" t="s">
        <v>108</v>
      </c>
      <c r="C65" s="1" t="s">
        <v>109</v>
      </c>
      <c r="D65" s="1" t="s">
        <v>126</v>
      </c>
      <c r="E65" s="11">
        <v>2169000</v>
      </c>
    </row>
    <row r="66" spans="2:5" x14ac:dyDescent="0.25">
      <c r="B66" s="12" t="s">
        <v>110</v>
      </c>
      <c r="C66" s="1" t="s">
        <v>111</v>
      </c>
      <c r="D66" s="1" t="s">
        <v>126</v>
      </c>
      <c r="E66" s="11">
        <v>15184000</v>
      </c>
    </row>
    <row r="67" spans="2:5" x14ac:dyDescent="0.25">
      <c r="B67" s="12" t="s">
        <v>112</v>
      </c>
      <c r="C67" s="1" t="s">
        <v>113</v>
      </c>
      <c r="D67" s="1" t="s">
        <v>126</v>
      </c>
      <c r="E67" s="11">
        <v>7592000</v>
      </c>
    </row>
    <row r="68" spans="2:5" x14ac:dyDescent="0.25">
      <c r="B68" s="12" t="s">
        <v>114</v>
      </c>
      <c r="C68" s="1" t="s">
        <v>115</v>
      </c>
      <c r="D68" s="1" t="s">
        <v>126</v>
      </c>
      <c r="E68" s="11">
        <v>7592000</v>
      </c>
    </row>
    <row r="69" spans="2:5" x14ac:dyDescent="0.25">
      <c r="B69" s="12" t="s">
        <v>116</v>
      </c>
      <c r="C69" s="1" t="s">
        <v>117</v>
      </c>
      <c r="D69" s="1" t="s">
        <v>126</v>
      </c>
      <c r="E69" s="11">
        <v>200035000</v>
      </c>
    </row>
    <row r="70" spans="2:5" x14ac:dyDescent="0.25">
      <c r="B70" s="12" t="s">
        <v>118</v>
      </c>
      <c r="C70" s="1" t="s">
        <v>119</v>
      </c>
      <c r="D70" s="1" t="s">
        <v>126</v>
      </c>
      <c r="E70" s="11">
        <v>42281000</v>
      </c>
    </row>
    <row r="71" spans="2:5" x14ac:dyDescent="0.25">
      <c r="B71" s="12" t="s">
        <v>120</v>
      </c>
      <c r="C71" s="1" t="s">
        <v>121</v>
      </c>
      <c r="D71" s="1" t="s">
        <v>126</v>
      </c>
      <c r="E71" s="11">
        <v>295416000</v>
      </c>
    </row>
    <row r="72" spans="2:5" x14ac:dyDescent="0.25">
      <c r="B72" s="12" t="s">
        <v>122</v>
      </c>
      <c r="C72" s="1" t="s">
        <v>123</v>
      </c>
      <c r="D72" s="1" t="s">
        <v>126</v>
      </c>
      <c r="E72" s="11">
        <v>22504000</v>
      </c>
    </row>
    <row r="73" spans="2:5" x14ac:dyDescent="0.25">
      <c r="B73" s="13" t="s">
        <v>140</v>
      </c>
      <c r="C73" s="14"/>
      <c r="D73" s="15"/>
      <c r="E73" s="23">
        <f>+E74</f>
        <v>371000</v>
      </c>
    </row>
    <row r="74" spans="2:5" ht="15.75" thickBot="1" x14ac:dyDescent="0.3">
      <c r="B74" s="24" t="s">
        <v>124</v>
      </c>
      <c r="C74" s="25" t="s">
        <v>125</v>
      </c>
      <c r="D74" s="25" t="s">
        <v>126</v>
      </c>
      <c r="E74" s="26">
        <v>371000</v>
      </c>
    </row>
    <row r="75" spans="2:5" ht="16.5" thickBot="1" x14ac:dyDescent="0.3">
      <c r="B75" s="27" t="s">
        <v>141</v>
      </c>
      <c r="C75" s="28"/>
      <c r="D75" s="28"/>
      <c r="E75" s="29">
        <f>+E73+E41+E9</f>
        <v>8811545000</v>
      </c>
    </row>
    <row r="76" spans="2:5" x14ac:dyDescent="0.25">
      <c r="B76" s="35" t="s">
        <v>148</v>
      </c>
    </row>
    <row r="77" spans="2:5" x14ac:dyDescent="0.25">
      <c r="B77" s="36" t="s">
        <v>146</v>
      </c>
    </row>
  </sheetData>
  <mergeCells count="4">
    <mergeCell ref="B75:D75"/>
    <mergeCell ref="B9:D9"/>
    <mergeCell ref="B73:D73"/>
    <mergeCell ref="B41:D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Cuota asignada</vt:lpstr>
      <vt:lpstr>FUNCION-Bienes-Servicios-Divers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2025-11-13T12:21:33Z</dcterms:created>
  <dcterms:modified xsi:type="dcterms:W3CDTF">2025-11-13T12:55:37Z</dcterms:modified>
</cp:coreProperties>
</file>